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96856F57-5D7A-4234-9570-5A9BEC3563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度危废情况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N32" i="1"/>
  <c r="M31" i="1"/>
  <c r="N31" i="1"/>
  <c r="N33" i="1" l="1"/>
  <c r="M33" i="1"/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<sst xmlns="http://schemas.openxmlformats.org/spreadsheetml/2006/main" count="82" uniqueCount="45">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</sst>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20" activePane="bottomLeft" state="frozen"/>
      <selection pane="bottomLeft" activeCell="E40" sqref="E40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20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36.65" customHeight="1" x14ac:dyDescent="0.3">
      <c r="A3" s="23" t="s">
        <v>0</v>
      </c>
      <c r="B3" s="23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26" t="s">
        <v>31</v>
      </c>
      <c r="B4" s="27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23" t="s">
        <v>19</v>
      </c>
      <c r="B5" s="23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23" t="s">
        <v>40</v>
      </c>
      <c r="B6" s="23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29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29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30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30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29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29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30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30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29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29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hidden="1" customHeight="1" x14ac:dyDescent="0.3">
      <c r="A17" s="30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30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29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29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30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30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29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29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30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30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29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29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31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31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28" t="s">
        <v>23</v>
      </c>
      <c r="B31" s="5" t="s">
        <v>2</v>
      </c>
      <c r="C31" s="5">
        <f>C7+C9+C11+C13+C15+C17+C19+C21+C23+C25+C27+C29</f>
        <v>143.542</v>
      </c>
      <c r="D31" s="5">
        <f t="shared" ref="D31:N31" si="0">D7+D9+D11+D13+D15+D17+D19+D21+D23+D25+D27+D29</f>
        <v>12.752000000000001</v>
      </c>
      <c r="E31" s="5">
        <f t="shared" si="0"/>
        <v>0.47400000000000003</v>
      </c>
      <c r="F31" s="5">
        <f t="shared" si="0"/>
        <v>0.43300000000000005</v>
      </c>
      <c r="G31" s="18">
        <f t="shared" si="0"/>
        <v>22</v>
      </c>
      <c r="H31" s="5">
        <f>H7+H9+H11+H13+H15+H17+H19+H21+H23+H25+H27+H29</f>
        <v>0.52700000000000002</v>
      </c>
      <c r="I31" s="5">
        <f t="shared" si="0"/>
        <v>0</v>
      </c>
      <c r="J31" s="5">
        <f t="shared" si="0"/>
        <v>21.856999999999999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7.5999999999999998E-2</v>
      </c>
      <c r="N31" s="5">
        <f t="shared" si="0"/>
        <v>0</v>
      </c>
    </row>
    <row r="32" spans="1:14" ht="18" customHeight="1" x14ac:dyDescent="0.3">
      <c r="A32" s="28"/>
      <c r="B32" s="5" t="s">
        <v>3</v>
      </c>
      <c r="C32" s="5">
        <f>C8++C10+C12++C14+C16+C18+C20+C22+C24+C26+C28+C30</f>
        <v>131.435</v>
      </c>
      <c r="D32" s="5">
        <f t="shared" ref="D32:J32" si="1">D8++D10+D12++D14+D16+D18+D20+D22+D24+D26+D28+D30</f>
        <v>12.411</v>
      </c>
      <c r="E32" s="5">
        <f t="shared" si="1"/>
        <v>0.47400000000000003</v>
      </c>
      <c r="F32" s="5">
        <f t="shared" si="1"/>
        <v>0.43299999999999994</v>
      </c>
      <c r="G32" s="18">
        <f t="shared" si="1"/>
        <v>21</v>
      </c>
      <c r="H32" s="5">
        <f t="shared" si="1"/>
        <v>0.38800000000000001</v>
      </c>
      <c r="I32" s="5">
        <f t="shared" si="1"/>
        <v>0</v>
      </c>
      <c r="J32" s="5">
        <f t="shared" si="1"/>
        <v>21.08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7.5999999999999998E-2</v>
      </c>
      <c r="N32" s="5">
        <f t="shared" si="3"/>
        <v>0</v>
      </c>
    </row>
    <row r="33" spans="1:14" ht="18" customHeight="1" x14ac:dyDescent="0.3">
      <c r="A33" s="28"/>
      <c r="B33" s="5" t="s">
        <v>24</v>
      </c>
      <c r="C33" s="6">
        <f>C31+C6-C32</f>
        <v>12.106999999999999</v>
      </c>
      <c r="D33" s="6">
        <f t="shared" ref="D33:J33" si="4">D31+D6-D32</f>
        <v>0.34100000000000108</v>
      </c>
      <c r="E33" s="6">
        <f t="shared" si="4"/>
        <v>0</v>
      </c>
      <c r="F33" s="6">
        <f t="shared" si="4"/>
        <v>0</v>
      </c>
      <c r="G33" s="19">
        <f t="shared" si="4"/>
        <v>7</v>
      </c>
      <c r="H33" s="6">
        <f t="shared" si="4"/>
        <v>0.13900000000000001</v>
      </c>
      <c r="I33" s="6">
        <f t="shared" si="4"/>
        <v>0</v>
      </c>
      <c r="J33" s="6">
        <f t="shared" si="4"/>
        <v>0.77700000000000102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2024年度危废情况汇总表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2024-06-05T03:05:04Z</dcterms:modified>
</cp:coreProperties>
</file>