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BDC02F5D-153B-4CA1-8173-EE978BE37E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L32" i="1"/>
  <c r="L33" i="1" l="1"/>
  <c r="H31" i="1" l="1"/>
  <c r="D32" i="1" l="1"/>
  <c r="E32" i="1"/>
  <c r="F32" i="1"/>
  <c r="G32" i="1"/>
  <c r="H32" i="1"/>
  <c r="J32" i="1"/>
  <c r="E31" i="1"/>
  <c r="F31" i="1"/>
  <c r="G31" i="1"/>
  <c r="J31" i="1"/>
  <c r="K31" i="1"/>
  <c r="M31" i="1"/>
  <c r="H33" i="1" l="1"/>
  <c r="F33" i="1"/>
  <c r="J33" i="1"/>
  <c r="G33" i="1"/>
  <c r="E33" i="1"/>
  <c r="C32" i="1" l="1"/>
  <c r="K32" i="1" l="1"/>
  <c r="M32" i="1"/>
  <c r="K33" i="1" l="1"/>
  <c r="M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<sst xmlns="http://schemas.openxmlformats.org/spreadsheetml/2006/main" count="79" uniqueCount="44">
  <si>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</si>
  <si>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</si>
  <si>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</si>
  <si>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</si>
  <si>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</si>
  <si>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</si>
  <si>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</si>
  <si>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</si>
  <si>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</si>
  <si>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</si>
  <si>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</si>
  <si>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</si>
  <si>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</si>
  <si>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</si>
  <si>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</si>
  <si>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</si>
  <si>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</si>
  <si>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</si>
  <si>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</si>
  <si>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</si>
  <si>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</si>
  <si>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</si>
  <si>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</si>
  <si>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</si>
  <si>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</si>
  <si>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含油抹布手套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</si>
  <si>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</si>
  <si>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</si>
  <si>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</si>
  <si>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</si>
  <si>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</si>
  <si>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吨</t>
    <phoneticPr fontId="1" type="noConversion"/>
  </si>
  <si>
    <t>可清洗包装容器</t>
    <phoneticPr fontId="1" type="noConversion"/>
  </si>
  <si>
    <t>危废代码</t>
    <phoneticPr fontId="1" type="noConversion"/>
  </si>
  <si>
    <t>900-402-06</t>
  </si>
  <si>
    <t>900-409-06</t>
  </si>
  <si>
    <t>900-249-08</t>
  </si>
  <si>
    <t>900-023-29</t>
  </si>
  <si>
    <t>900-041-49</t>
  </si>
  <si>
    <t>900-039-49</t>
  </si>
  <si>
    <t>900-052-31</t>
  </si>
  <si>
    <t>900-999-49</t>
  </si>
  <si>
    <t>2022年危废台账统计表</t>
    <phoneticPr fontId="1" type="noConversion"/>
  </si>
  <si>
    <t>2021年底库存量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</si>
</sst>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90" zoomScaleNormal="90" workbookViewId="0">
      <pane ySplit="5" topLeftCell="A23" activePane="bottomLeft" state="frozen"/>
      <selection pane="bottomLeft" activeCell="F23" sqref="F23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0.83203125" style="1" customWidth="1"/>
    <col min="13" max="13" width="12.9140625" style="1" customWidth="1"/>
    <col min="14" max="16384" width="8.75" style="1"/>
  </cols>
  <sheetData>
    <row r="1" spans="1:13" ht="38.4" customHeight="1" x14ac:dyDescent="0.3">
      <c r="A1" s="22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9.4" customHeight="1" x14ac:dyDescent="0.3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6.65" customHeight="1" x14ac:dyDescent="0.3">
      <c r="A3" s="21" t="s">
        <v>0</v>
      </c>
      <c r="B3" s="21"/>
      <c r="C3" s="2" t="s">
        <v>1</v>
      </c>
      <c r="D3" s="2" t="s">
        <v>26</v>
      </c>
      <c r="E3" s="2" t="s">
        <v>4</v>
      </c>
      <c r="F3" s="2" t="s">
        <v>27</v>
      </c>
      <c r="G3" s="2" t="s">
        <v>32</v>
      </c>
      <c r="H3" s="2" t="s">
        <v>28</v>
      </c>
      <c r="I3" s="2" t="s">
        <v>29</v>
      </c>
      <c r="J3" s="2" t="s">
        <v>30</v>
      </c>
      <c r="K3" s="2" t="s">
        <v>5</v>
      </c>
      <c r="L3" s="2" t="s">
        <v>25</v>
      </c>
      <c r="M3" s="2" t="s">
        <v>6</v>
      </c>
    </row>
    <row r="4" spans="1:13" ht="16" customHeight="1" x14ac:dyDescent="0.3">
      <c r="A4" s="26" t="s">
        <v>33</v>
      </c>
      <c r="B4" s="27"/>
      <c r="C4" s="2" t="s">
        <v>35</v>
      </c>
      <c r="D4" s="18" t="s">
        <v>38</v>
      </c>
      <c r="E4" s="19" t="s">
        <v>36</v>
      </c>
      <c r="F4" s="19" t="s">
        <v>34</v>
      </c>
      <c r="G4" s="19" t="s">
        <v>38</v>
      </c>
      <c r="H4" s="19" t="s">
        <v>38</v>
      </c>
      <c r="I4" s="19" t="s">
        <v>41</v>
      </c>
      <c r="J4" s="19" t="s">
        <v>39</v>
      </c>
      <c r="K4" s="19" t="s">
        <v>40</v>
      </c>
      <c r="L4" s="19" t="s">
        <v>38</v>
      </c>
      <c r="M4" s="19" t="s">
        <v>37</v>
      </c>
    </row>
    <row r="5" spans="1:13" ht="18" customHeight="1" x14ac:dyDescent="0.3">
      <c r="A5" s="21" t="s">
        <v>19</v>
      </c>
      <c r="B5" s="21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31</v>
      </c>
      <c r="M5" s="2" t="s">
        <v>20</v>
      </c>
    </row>
    <row r="6" spans="1:13" ht="18" customHeight="1" x14ac:dyDescent="0.3">
      <c r="A6" s="21" t="s">
        <v>43</v>
      </c>
      <c r="B6" s="21"/>
      <c r="C6" s="2">
        <v>0</v>
      </c>
      <c r="D6" s="2">
        <v>0</v>
      </c>
      <c r="E6" s="2">
        <v>0</v>
      </c>
      <c r="F6" s="2">
        <v>0</v>
      </c>
      <c r="G6" s="2">
        <v>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18" customHeight="1" x14ac:dyDescent="0.3">
      <c r="A7" s="29" t="s">
        <v>7</v>
      </c>
      <c r="B7" s="3" t="s">
        <v>2</v>
      </c>
      <c r="C7" s="3">
        <v>5.992</v>
      </c>
      <c r="D7" s="3">
        <v>2.5570000000000004</v>
      </c>
      <c r="E7" s="3">
        <v>0</v>
      </c>
      <c r="F7" s="3">
        <v>0</v>
      </c>
      <c r="G7" s="3">
        <v>2</v>
      </c>
      <c r="H7" s="3">
        <v>0.13600000000000001</v>
      </c>
      <c r="I7" s="3">
        <v>0</v>
      </c>
      <c r="J7" s="11">
        <v>0</v>
      </c>
      <c r="K7" s="3">
        <v>0</v>
      </c>
      <c r="L7" s="14">
        <v>0</v>
      </c>
      <c r="M7" s="3">
        <v>0</v>
      </c>
    </row>
    <row r="8" spans="1:13" ht="18" customHeight="1" x14ac:dyDescent="0.3">
      <c r="A8" s="29"/>
      <c r="B8" s="3" t="s">
        <v>3</v>
      </c>
      <c r="C8" s="3">
        <v>3.4089999999999998</v>
      </c>
      <c r="D8" s="3">
        <v>1.0640000000000001</v>
      </c>
      <c r="E8" s="3">
        <v>0</v>
      </c>
      <c r="F8" s="3">
        <v>0</v>
      </c>
      <c r="G8" s="3">
        <v>7</v>
      </c>
      <c r="H8" s="3">
        <v>5.8000000000000003E-2</v>
      </c>
      <c r="I8" s="3">
        <v>0</v>
      </c>
      <c r="J8" s="11">
        <v>0</v>
      </c>
      <c r="K8" s="3">
        <v>0</v>
      </c>
      <c r="L8" s="14">
        <v>0</v>
      </c>
      <c r="M8" s="3">
        <v>0</v>
      </c>
    </row>
    <row r="9" spans="1:13" ht="18" customHeight="1" x14ac:dyDescent="0.3">
      <c r="A9" s="30" t="s">
        <v>8</v>
      </c>
      <c r="B9" s="4" t="s">
        <v>2</v>
      </c>
      <c r="C9" s="4">
        <v>13.053999999999998</v>
      </c>
      <c r="D9" s="4">
        <v>0.72500000000000009</v>
      </c>
      <c r="E9" s="4">
        <v>0</v>
      </c>
      <c r="F9" s="4">
        <v>0.192</v>
      </c>
      <c r="G9" s="4">
        <v>2</v>
      </c>
      <c r="H9" s="4">
        <v>0</v>
      </c>
      <c r="I9" s="4">
        <v>0</v>
      </c>
      <c r="J9" s="12">
        <v>0</v>
      </c>
      <c r="K9" s="4">
        <v>0</v>
      </c>
      <c r="L9" s="13">
        <v>0</v>
      </c>
      <c r="M9" s="4">
        <v>0</v>
      </c>
    </row>
    <row r="10" spans="1:13" ht="18" customHeight="1" x14ac:dyDescent="0.3">
      <c r="A10" s="30"/>
      <c r="B10" s="4" t="s">
        <v>3</v>
      </c>
      <c r="C10" s="4">
        <v>7.915</v>
      </c>
      <c r="D10" s="4">
        <v>2.218</v>
      </c>
      <c r="E10" s="4">
        <v>0</v>
      </c>
      <c r="F10" s="4">
        <v>0.192</v>
      </c>
      <c r="G10" s="7">
        <v>0</v>
      </c>
      <c r="H10" s="4">
        <v>7.8E-2</v>
      </c>
      <c r="I10" s="4">
        <v>0</v>
      </c>
      <c r="J10" s="12">
        <v>0</v>
      </c>
      <c r="K10" s="4">
        <v>0</v>
      </c>
      <c r="L10" s="13">
        <v>0</v>
      </c>
      <c r="M10" s="4">
        <v>0</v>
      </c>
    </row>
    <row r="11" spans="1:13" ht="18" customHeight="1" x14ac:dyDescent="0.3">
      <c r="A11" s="29" t="s">
        <v>9</v>
      </c>
      <c r="B11" s="3" t="s">
        <v>2</v>
      </c>
      <c r="C11" s="3">
        <v>25.523999999999997</v>
      </c>
      <c r="D11" s="3">
        <v>2.2782</v>
      </c>
      <c r="E11" s="3">
        <v>0.2</v>
      </c>
      <c r="F11" s="3">
        <v>0.105</v>
      </c>
      <c r="G11" s="8">
        <v>9</v>
      </c>
      <c r="H11" s="3">
        <v>7.4800000000000005E-2</v>
      </c>
      <c r="I11" s="3">
        <v>0</v>
      </c>
      <c r="J11" s="11">
        <v>0</v>
      </c>
      <c r="K11" s="3">
        <v>0</v>
      </c>
      <c r="L11" s="14">
        <v>0</v>
      </c>
      <c r="M11" s="3">
        <v>0</v>
      </c>
    </row>
    <row r="12" spans="1:13" ht="18" customHeight="1" x14ac:dyDescent="0.3">
      <c r="A12" s="29"/>
      <c r="B12" s="3" t="s">
        <v>3</v>
      </c>
      <c r="C12" s="3">
        <v>33.246000000000002</v>
      </c>
      <c r="D12" s="3">
        <v>2.2781999999999996</v>
      </c>
      <c r="E12" s="3">
        <v>0.2</v>
      </c>
      <c r="F12" s="3">
        <v>0.105</v>
      </c>
      <c r="G12" s="8">
        <v>0</v>
      </c>
      <c r="H12" s="3">
        <v>7.4800000000000005E-2</v>
      </c>
      <c r="I12" s="3">
        <v>0</v>
      </c>
      <c r="J12" s="11">
        <v>0</v>
      </c>
      <c r="K12" s="3">
        <v>0</v>
      </c>
      <c r="L12" s="14">
        <v>0</v>
      </c>
      <c r="M12" s="3">
        <v>0</v>
      </c>
    </row>
    <row r="13" spans="1:13" ht="18" customHeight="1" x14ac:dyDescent="0.3">
      <c r="A13" s="30" t="s">
        <v>10</v>
      </c>
      <c r="B13" s="4" t="s">
        <v>2</v>
      </c>
      <c r="C13" s="4">
        <v>28.609999999999996</v>
      </c>
      <c r="D13" s="4">
        <v>1.9550000000000001</v>
      </c>
      <c r="E13" s="4">
        <v>0</v>
      </c>
      <c r="F13" s="4">
        <v>0</v>
      </c>
      <c r="G13" s="7">
        <v>2</v>
      </c>
      <c r="H13" s="4">
        <v>0.122</v>
      </c>
      <c r="I13" s="4">
        <v>0</v>
      </c>
      <c r="J13" s="12">
        <v>0</v>
      </c>
      <c r="K13" s="4">
        <v>0</v>
      </c>
      <c r="L13" s="13">
        <v>0</v>
      </c>
      <c r="M13" s="4">
        <v>0</v>
      </c>
    </row>
    <row r="14" spans="1:13" ht="18" customHeight="1" x14ac:dyDescent="0.3">
      <c r="A14" s="30"/>
      <c r="B14" s="4" t="s">
        <v>3</v>
      </c>
      <c r="C14" s="4">
        <v>26.882000000000005</v>
      </c>
      <c r="D14" s="4">
        <v>1.9550000000000001</v>
      </c>
      <c r="E14" s="4">
        <v>0</v>
      </c>
      <c r="F14" s="4">
        <v>0</v>
      </c>
      <c r="G14" s="7">
        <v>11</v>
      </c>
      <c r="H14" s="4">
        <v>9.6000000000000002E-2</v>
      </c>
      <c r="I14" s="4">
        <v>0</v>
      </c>
      <c r="J14" s="12">
        <v>0</v>
      </c>
      <c r="K14" s="4">
        <v>0</v>
      </c>
      <c r="L14" s="13">
        <v>0</v>
      </c>
      <c r="M14" s="4">
        <v>0</v>
      </c>
    </row>
    <row r="15" spans="1:13" ht="18" customHeight="1" x14ac:dyDescent="0.3">
      <c r="A15" s="29" t="s">
        <v>11</v>
      </c>
      <c r="B15" s="3" t="s">
        <v>2</v>
      </c>
      <c r="C15" s="3">
        <v>31.200000000000003</v>
      </c>
      <c r="D15" s="3">
        <v>1.407</v>
      </c>
      <c r="E15" s="3">
        <v>0</v>
      </c>
      <c r="F15" s="3">
        <v>7.1999999999999995E-2</v>
      </c>
      <c r="G15" s="8">
        <v>4</v>
      </c>
      <c r="H15" s="3">
        <v>1.4E-2</v>
      </c>
      <c r="I15" s="3">
        <v>0</v>
      </c>
      <c r="J15" s="11">
        <v>19.297800000000002</v>
      </c>
      <c r="K15" s="3">
        <v>1.4325000000000001</v>
      </c>
      <c r="L15" s="14">
        <v>0</v>
      </c>
      <c r="M15" s="3">
        <v>7.9000000000000001E-2</v>
      </c>
    </row>
    <row r="16" spans="1:13" ht="18" customHeight="1" x14ac:dyDescent="0.3">
      <c r="A16" s="29"/>
      <c r="B16" s="3" t="s">
        <v>3</v>
      </c>
      <c r="C16" s="3">
        <v>29.363</v>
      </c>
      <c r="D16" s="3">
        <v>1.407</v>
      </c>
      <c r="E16" s="3">
        <v>0</v>
      </c>
      <c r="F16" s="3">
        <v>7.1999999999999995E-2</v>
      </c>
      <c r="G16" s="8">
        <v>0</v>
      </c>
      <c r="H16" s="3">
        <v>2.5999999999999999E-2</v>
      </c>
      <c r="I16" s="3">
        <v>0</v>
      </c>
      <c r="J16" s="11">
        <v>19.297799999999999</v>
      </c>
      <c r="K16" s="3">
        <v>1.4325000000000001</v>
      </c>
      <c r="L16" s="14">
        <v>0</v>
      </c>
      <c r="M16" s="3">
        <v>7.9000000000000001E-2</v>
      </c>
    </row>
    <row r="17" spans="1:13" ht="18" customHeight="1" x14ac:dyDescent="0.3">
      <c r="A17" s="30" t="s">
        <v>12</v>
      </c>
      <c r="B17" s="4" t="s">
        <v>2</v>
      </c>
      <c r="C17" s="4">
        <v>22.149000000000001</v>
      </c>
      <c r="D17" s="4">
        <v>1.8319999999999999</v>
      </c>
      <c r="E17" s="4">
        <v>0</v>
      </c>
      <c r="F17" s="4">
        <v>0</v>
      </c>
      <c r="G17" s="7">
        <v>8</v>
      </c>
      <c r="H17" s="20">
        <v>0</v>
      </c>
      <c r="I17" s="4">
        <v>0</v>
      </c>
      <c r="J17" s="12">
        <v>0</v>
      </c>
      <c r="K17" s="4">
        <v>0</v>
      </c>
      <c r="L17" s="13">
        <v>0</v>
      </c>
      <c r="M17" s="4">
        <v>0</v>
      </c>
    </row>
    <row r="18" spans="1:13" ht="17.5" customHeight="1" x14ac:dyDescent="0.3">
      <c r="A18" s="30"/>
      <c r="B18" s="4" t="s">
        <v>3</v>
      </c>
      <c r="C18" s="4">
        <v>22.688000000000002</v>
      </c>
      <c r="D18" s="4">
        <v>1.8319999999999999</v>
      </c>
      <c r="E18" s="4">
        <v>0</v>
      </c>
      <c r="F18" s="4">
        <v>0</v>
      </c>
      <c r="G18" s="7">
        <v>0</v>
      </c>
      <c r="H18" s="20">
        <v>1.4E-2</v>
      </c>
      <c r="I18" s="4">
        <v>0</v>
      </c>
      <c r="J18" s="12">
        <v>0</v>
      </c>
      <c r="K18" s="4">
        <v>0</v>
      </c>
      <c r="L18" s="13">
        <v>0</v>
      </c>
      <c r="M18" s="4">
        <v>0</v>
      </c>
    </row>
    <row r="19" spans="1:13" ht="18" customHeight="1" x14ac:dyDescent="0.3">
      <c r="A19" s="29" t="s">
        <v>13</v>
      </c>
      <c r="B19" s="3" t="s">
        <v>2</v>
      </c>
      <c r="C19" s="3">
        <v>26.863000000000003</v>
      </c>
      <c r="D19" s="3">
        <v>1.127</v>
      </c>
      <c r="E19" s="3">
        <v>0.373</v>
      </c>
      <c r="F19" s="3">
        <v>7.5999999999999998E-2</v>
      </c>
      <c r="G19" s="8">
        <v>4</v>
      </c>
      <c r="H19" s="3">
        <v>0.10250000000000001</v>
      </c>
      <c r="I19" s="3">
        <v>0</v>
      </c>
      <c r="J19" s="11">
        <v>0</v>
      </c>
      <c r="K19" s="3">
        <v>1.2549999999999999</v>
      </c>
      <c r="L19" s="14">
        <v>0</v>
      </c>
      <c r="M19" s="3">
        <v>0</v>
      </c>
    </row>
    <row r="20" spans="1:13" ht="18" customHeight="1" x14ac:dyDescent="0.3">
      <c r="A20" s="29"/>
      <c r="B20" s="3" t="s">
        <v>3</v>
      </c>
      <c r="C20" s="3">
        <v>29.888999999999999</v>
      </c>
      <c r="D20" s="3">
        <v>1.127</v>
      </c>
      <c r="E20" s="3">
        <v>0.373</v>
      </c>
      <c r="F20" s="3">
        <v>7.5999999999999998E-2</v>
      </c>
      <c r="G20" s="8">
        <v>14</v>
      </c>
      <c r="H20" s="3">
        <v>0.10250000000000001</v>
      </c>
      <c r="I20" s="3">
        <v>0</v>
      </c>
      <c r="J20" s="11">
        <v>0</v>
      </c>
      <c r="K20" s="3">
        <v>0</v>
      </c>
      <c r="L20" s="14">
        <v>0</v>
      </c>
      <c r="M20" s="3">
        <v>0</v>
      </c>
    </row>
    <row r="21" spans="1:13" ht="18" customHeight="1" x14ac:dyDescent="0.3">
      <c r="A21" s="30" t="s">
        <v>14</v>
      </c>
      <c r="B21" s="4" t="s">
        <v>2</v>
      </c>
      <c r="C21" s="4">
        <v>27.08</v>
      </c>
      <c r="D21" s="9">
        <v>1.2132000000000001</v>
      </c>
      <c r="E21" s="4">
        <v>0.35099999999999998</v>
      </c>
      <c r="F21" s="4">
        <v>0.26900000000000002</v>
      </c>
      <c r="G21" s="7">
        <v>7</v>
      </c>
      <c r="H21" s="4">
        <v>0</v>
      </c>
      <c r="I21" s="4">
        <v>0</v>
      </c>
      <c r="J21" s="12">
        <v>0</v>
      </c>
      <c r="K21" s="4">
        <v>0</v>
      </c>
      <c r="L21" s="13">
        <v>0</v>
      </c>
      <c r="M21" s="4">
        <v>0</v>
      </c>
    </row>
    <row r="22" spans="1:13" ht="18" customHeight="1" x14ac:dyDescent="0.3">
      <c r="A22" s="30"/>
      <c r="B22" s="4" t="s">
        <v>3</v>
      </c>
      <c r="C22" s="4">
        <v>16.436</v>
      </c>
      <c r="D22" s="4">
        <v>1.1352</v>
      </c>
      <c r="E22" s="4">
        <v>0.35099999999999998</v>
      </c>
      <c r="F22" s="4">
        <v>7.3999999999999996E-2</v>
      </c>
      <c r="G22" s="7">
        <v>0</v>
      </c>
      <c r="H22" s="4">
        <v>0</v>
      </c>
      <c r="I22" s="4">
        <v>0</v>
      </c>
      <c r="J22" s="12">
        <v>0</v>
      </c>
      <c r="K22" s="4">
        <v>1.2549999999999999</v>
      </c>
      <c r="L22" s="13">
        <v>0</v>
      </c>
      <c r="M22" s="4">
        <v>0</v>
      </c>
    </row>
    <row r="23" spans="1:13" ht="18" customHeight="1" x14ac:dyDescent="0.3">
      <c r="A23" s="29" t="s">
        <v>15</v>
      </c>
      <c r="B23" s="3" t="s">
        <v>2</v>
      </c>
      <c r="C23" s="3">
        <v>31.279</v>
      </c>
      <c r="D23" s="3">
        <v>2.391</v>
      </c>
      <c r="E23" s="3">
        <v>0</v>
      </c>
      <c r="F23" s="3">
        <v>0.14000000000000001</v>
      </c>
      <c r="G23" s="8">
        <v>10</v>
      </c>
      <c r="H23" s="3">
        <v>0.36399999999999999</v>
      </c>
      <c r="I23" s="3">
        <v>0</v>
      </c>
      <c r="J23" s="11">
        <v>0</v>
      </c>
      <c r="K23" s="3">
        <v>0</v>
      </c>
      <c r="L23" s="14">
        <v>0</v>
      </c>
      <c r="M23" s="3">
        <v>0</v>
      </c>
    </row>
    <row r="24" spans="1:13" ht="18" customHeight="1" x14ac:dyDescent="0.3">
      <c r="A24" s="29"/>
      <c r="B24" s="3" t="s">
        <v>3</v>
      </c>
      <c r="C24" s="3">
        <v>40.015000000000001</v>
      </c>
      <c r="D24" s="3">
        <v>2.3879999999999999</v>
      </c>
      <c r="E24" s="3">
        <v>0</v>
      </c>
      <c r="F24" s="3">
        <v>0.33500000000000002</v>
      </c>
      <c r="G24" s="8">
        <v>15</v>
      </c>
      <c r="H24" s="3">
        <v>0.36399999999999999</v>
      </c>
      <c r="I24" s="3">
        <v>0</v>
      </c>
      <c r="J24" s="11">
        <v>0</v>
      </c>
      <c r="K24" s="3">
        <v>0</v>
      </c>
      <c r="L24" s="14">
        <v>0</v>
      </c>
      <c r="M24" s="3">
        <v>0</v>
      </c>
    </row>
    <row r="25" spans="1:13" ht="18" customHeight="1" x14ac:dyDescent="0.3">
      <c r="A25" s="30" t="s">
        <v>16</v>
      </c>
      <c r="B25" s="4" t="s">
        <v>2</v>
      </c>
      <c r="C25" s="4">
        <v>25.317</v>
      </c>
      <c r="D25" s="4">
        <v>1.625</v>
      </c>
      <c r="E25" s="4">
        <v>0</v>
      </c>
      <c r="F25" s="4">
        <v>0.125</v>
      </c>
      <c r="G25" s="7">
        <v>4</v>
      </c>
      <c r="H25" s="4">
        <v>4.4999999999999998E-2</v>
      </c>
      <c r="I25" s="4">
        <v>0</v>
      </c>
      <c r="J25" s="12">
        <v>0</v>
      </c>
      <c r="K25" s="4">
        <v>0</v>
      </c>
      <c r="L25" s="13">
        <v>0</v>
      </c>
      <c r="M25" s="4">
        <v>0</v>
      </c>
    </row>
    <row r="26" spans="1:13" ht="18" customHeight="1" x14ac:dyDescent="0.3">
      <c r="A26" s="30"/>
      <c r="B26" s="4" t="s">
        <v>3</v>
      </c>
      <c r="C26" s="4">
        <v>22.506999999999998</v>
      </c>
      <c r="D26" s="4">
        <v>1.4899999999999998</v>
      </c>
      <c r="E26" s="4">
        <v>0</v>
      </c>
      <c r="F26" s="4">
        <v>0.125</v>
      </c>
      <c r="G26" s="7">
        <v>0</v>
      </c>
      <c r="H26" s="4">
        <v>4.4999999999999998E-2</v>
      </c>
      <c r="I26" s="4">
        <v>0</v>
      </c>
      <c r="J26" s="12">
        <v>0</v>
      </c>
      <c r="K26" s="4">
        <v>0</v>
      </c>
      <c r="L26" s="13">
        <v>0</v>
      </c>
      <c r="M26" s="4">
        <v>0</v>
      </c>
    </row>
    <row r="27" spans="1:13" ht="18" customHeight="1" x14ac:dyDescent="0.3">
      <c r="A27" s="29" t="s">
        <v>17</v>
      </c>
      <c r="B27" s="3" t="s">
        <v>2</v>
      </c>
      <c r="C27" s="3">
        <v>22.126000000000001</v>
      </c>
      <c r="D27" s="3">
        <v>1.165</v>
      </c>
      <c r="E27" s="3">
        <v>0</v>
      </c>
      <c r="F27" s="3">
        <v>8.1000000000000003E-2</v>
      </c>
      <c r="G27" s="8">
        <v>4</v>
      </c>
      <c r="H27" s="3">
        <v>0</v>
      </c>
      <c r="I27" s="3">
        <v>0</v>
      </c>
      <c r="J27" s="11">
        <v>4.5270000000000001</v>
      </c>
      <c r="K27" s="3">
        <v>0</v>
      </c>
      <c r="L27" s="14">
        <v>0</v>
      </c>
      <c r="M27" s="3">
        <v>0</v>
      </c>
    </row>
    <row r="28" spans="1:13" ht="18" customHeight="1" x14ac:dyDescent="0.3">
      <c r="A28" s="29"/>
      <c r="B28" s="3" t="s">
        <v>3</v>
      </c>
      <c r="C28" s="3">
        <v>23.222999999999999</v>
      </c>
      <c r="D28" s="3">
        <v>1.381</v>
      </c>
      <c r="E28" s="3">
        <v>0</v>
      </c>
      <c r="F28" s="3">
        <v>8.1000000000000003E-2</v>
      </c>
      <c r="G28" s="8">
        <v>14</v>
      </c>
      <c r="H28" s="3">
        <v>0</v>
      </c>
      <c r="I28" s="3">
        <v>0</v>
      </c>
      <c r="J28" s="11">
        <v>4.5270000000000001</v>
      </c>
      <c r="K28" s="3">
        <v>0</v>
      </c>
      <c r="L28" s="14">
        <v>0</v>
      </c>
      <c r="M28" s="3">
        <v>0</v>
      </c>
    </row>
    <row r="29" spans="1:13" ht="18" hidden="1" customHeight="1" x14ac:dyDescent="0.3">
      <c r="A29" s="31" t="s">
        <v>18</v>
      </c>
      <c r="B29" s="16" t="s">
        <v>2</v>
      </c>
      <c r="C29" s="16"/>
      <c r="D29" s="16"/>
      <c r="E29" s="16"/>
      <c r="F29" s="16"/>
      <c r="G29" s="17"/>
      <c r="H29" s="16"/>
      <c r="I29" s="16"/>
      <c r="J29" s="16"/>
      <c r="K29" s="16"/>
      <c r="L29" s="16"/>
      <c r="M29" s="16"/>
    </row>
    <row r="30" spans="1:13" ht="18" hidden="1" customHeight="1" x14ac:dyDescent="0.3">
      <c r="A30" s="31"/>
      <c r="B30" s="16" t="s">
        <v>3</v>
      </c>
      <c r="C30" s="16"/>
      <c r="D30" s="16"/>
      <c r="E30" s="16"/>
      <c r="F30" s="16"/>
      <c r="G30" s="17"/>
      <c r="H30" s="16"/>
      <c r="I30" s="16"/>
      <c r="J30" s="16"/>
      <c r="K30" s="16"/>
      <c r="L30" s="16"/>
      <c r="M30" s="16"/>
    </row>
    <row r="31" spans="1:13" ht="18" customHeight="1" x14ac:dyDescent="0.3">
      <c r="A31" s="28" t="s">
        <v>23</v>
      </c>
      <c r="B31" s="5" t="s">
        <v>2</v>
      </c>
      <c r="C31" s="5">
        <f>C7+C9+C11+C13+C15+C17+C19+C21+C23+C25+C27+C29</f>
        <v>259.19399999999996</v>
      </c>
      <c r="D31" s="10">
        <f t="shared" ref="D31:M31" si="0">D7+D9+D11+D13+D15+D17+D19+D21+D23+D25+D27+D29</f>
        <v>18.275400000000001</v>
      </c>
      <c r="E31" s="10">
        <f t="shared" si="0"/>
        <v>0.92399999999999993</v>
      </c>
      <c r="F31" s="10">
        <f t="shared" si="0"/>
        <v>1.06</v>
      </c>
      <c r="G31" s="10">
        <f t="shared" si="0"/>
        <v>56</v>
      </c>
      <c r="H31" s="10">
        <f>H7+H9+H11+H13+H15+H17+H19+H21+H23+H25+H27+H29</f>
        <v>0.85830000000000006</v>
      </c>
      <c r="I31" s="10">
        <f t="shared" si="0"/>
        <v>0</v>
      </c>
      <c r="J31" s="10">
        <f t="shared" si="0"/>
        <v>23.824800000000003</v>
      </c>
      <c r="K31" s="10">
        <f t="shared" si="0"/>
        <v>2.6875</v>
      </c>
      <c r="L31" s="15">
        <f t="shared" ref="L31" si="1">L7+L9+L11+L13+L15+L17+L19+L21+L23+L25+L27+L29</f>
        <v>0</v>
      </c>
      <c r="M31" s="10">
        <f t="shared" si="0"/>
        <v>7.9000000000000001E-2</v>
      </c>
    </row>
    <row r="32" spans="1:13" ht="18" customHeight="1" x14ac:dyDescent="0.3">
      <c r="A32" s="28"/>
      <c r="B32" s="5" t="s">
        <v>3</v>
      </c>
      <c r="C32" s="5">
        <f>C8++C10+C12++C14+C16+C18+C20+C22+C24+C26+C28+C30</f>
        <v>255.57300000000004</v>
      </c>
      <c r="D32" s="10">
        <f t="shared" ref="D32:J32" si="2">D8++D10+D12++D14+D16+D18+D20+D22+D24+D26+D28+D30</f>
        <v>18.275400000000001</v>
      </c>
      <c r="E32" s="10">
        <f t="shared" si="2"/>
        <v>0.92399999999999993</v>
      </c>
      <c r="F32" s="10">
        <f t="shared" si="2"/>
        <v>1.06</v>
      </c>
      <c r="G32" s="10">
        <f t="shared" si="2"/>
        <v>61</v>
      </c>
      <c r="H32" s="10">
        <f t="shared" si="2"/>
        <v>0.85830000000000006</v>
      </c>
      <c r="I32" s="10">
        <f t="shared" si="2"/>
        <v>0</v>
      </c>
      <c r="J32" s="10">
        <f t="shared" si="2"/>
        <v>23.8248</v>
      </c>
      <c r="K32" s="5">
        <f t="shared" ref="K32:M32" si="3">K8++K10+K12++K14+K16+K18+K20+K22+K24+K26+K28+K30</f>
        <v>2.6875</v>
      </c>
      <c r="L32" s="15">
        <f t="shared" ref="L32" si="4">L8++L10+L12++L14+L16+L18+L20+L22+L24+L26+L28+L30</f>
        <v>0</v>
      </c>
      <c r="M32" s="5">
        <f t="shared" si="3"/>
        <v>7.9000000000000001E-2</v>
      </c>
    </row>
    <row r="33" spans="1:13" ht="18" customHeight="1" x14ac:dyDescent="0.3">
      <c r="A33" s="28"/>
      <c r="B33" s="5" t="s">
        <v>24</v>
      </c>
      <c r="C33" s="6">
        <f>C31+C6-C32</f>
        <v>3.6209999999999241</v>
      </c>
      <c r="D33" s="6">
        <f t="shared" ref="D33:J33" si="5">D31+D6-D32</f>
        <v>0</v>
      </c>
      <c r="E33" s="6">
        <f t="shared" si="5"/>
        <v>0</v>
      </c>
      <c r="F33" s="6">
        <f t="shared" si="5"/>
        <v>0</v>
      </c>
      <c r="G33" s="6">
        <f t="shared" si="5"/>
        <v>0</v>
      </c>
      <c r="H33" s="6">
        <f t="shared" si="5"/>
        <v>0</v>
      </c>
      <c r="I33" s="6">
        <f t="shared" si="5"/>
        <v>0</v>
      </c>
      <c r="J33" s="6">
        <f t="shared" si="5"/>
        <v>0</v>
      </c>
      <c r="K33" s="6">
        <f t="shared" ref="K33:M33" si="6">K31+K6-K32</f>
        <v>0</v>
      </c>
      <c r="L33" s="6">
        <f t="shared" ref="L33" si="7">L31+L6-L32</f>
        <v>0</v>
      </c>
      <c r="M33" s="6">
        <f t="shared" si="6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5:B5"/>
    <mergeCell ref="A6:B6"/>
    <mergeCell ref="A3:B3"/>
    <mergeCell ref="A1:M1"/>
    <mergeCell ref="A2:M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2022-12-13T06:42:39Z</dcterms:modified>
</cp:coreProperties>
</file>